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PES\SIGEPRO\SIGEPRO\Ocorrências\2025\12_2025\Transparência 12_25\"/>
    </mc:Choice>
  </mc:AlternateContent>
  <xr:revisionPtr revIDLastSave="0" documentId="13_ncr:1_{F6454084-7F18-4441-829B-594BF2AC336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 IV-C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C26" i="3"/>
  <c r="K25" i="3"/>
  <c r="J25" i="3"/>
  <c r="I25" i="3"/>
  <c r="L25" i="3" s="1"/>
  <c r="H25" i="3"/>
  <c r="G25" i="3"/>
  <c r="F25" i="3"/>
  <c r="E25" i="3"/>
  <c r="D25" i="3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F26" i="3" s="1"/>
  <c r="E16" i="3"/>
  <c r="L16" i="3" s="1"/>
  <c r="D16" i="3"/>
  <c r="C16" i="3"/>
  <c r="L15" i="3"/>
  <c r="L14" i="3"/>
  <c r="L13" i="3"/>
  <c r="L12" i="3"/>
  <c r="E26" i="3" l="1"/>
  <c r="L26" i="3" s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<sst xmlns="http://schemas.openxmlformats.org/spreadsheetml/2006/main" count="41" uniqueCount="38">
  <si>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</si>
  <si>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</si>
  <si>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</si>
  <si>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</si>
  <si>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</si>
  <si>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</si>
  <si>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</si>
  <si>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</si>
  <si>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VAGOS</t>
  </si>
  <si>
    <t>TOTAL</t>
  </si>
  <si>
    <t>CARGOS EM COMISSÃO</t>
  </si>
  <si>
    <t>CJ-04</t>
  </si>
  <si>
    <t>CJ-03</t>
  </si>
  <si>
    <t>CJ-02</t>
  </si>
  <si>
    <t>CJ-01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</si>
  <si>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</si>
  <si>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</si>
  <si>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</si>
  <si>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</si>
  <si>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</si>
  <si>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</si>
  <si>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</si>
  <si>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Nota: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</si>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</sst>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</numFmts>
  <fonts count="43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33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2" fillId="0" borderId="0"/>
    <xf numFmtId="166" fontId="42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2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2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3" borderId="11"/>
    <xf numFmtId="0" fontId="42" fillId="23" borderId="11"/>
    <xf numFmtId="0" fontId="42" fillId="23" borderId="11"/>
    <xf numFmtId="0" fontId="42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2" fillId="0" borderId="0"/>
    <xf numFmtId="9" fontId="42" fillId="0" borderId="0"/>
    <xf numFmtId="9" fontId="1" fillId="0" borderId="0"/>
    <xf numFmtId="9" fontId="1" fillId="0" borderId="0"/>
    <xf numFmtId="9" fontId="42" fillId="0" borderId="0"/>
    <xf numFmtId="9" fontId="1" fillId="0" borderId="0"/>
    <xf numFmtId="9" fontId="42" fillId="0" borderId="0"/>
    <xf numFmtId="9" fontId="42" fillId="0" borderId="0"/>
    <xf numFmtId="9" fontId="42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2" fillId="0" borderId="0">
      <protection locked="0"/>
    </xf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166" fontId="1" fillId="0" borderId="0"/>
    <xf numFmtId="176" fontId="42" fillId="0" borderId="0"/>
    <xf numFmtId="166" fontId="42" fillId="0" borderId="0"/>
    <xf numFmtId="166" fontId="42" fillId="0" borderId="0"/>
    <xf numFmtId="166" fontId="42" fillId="0" borderId="0"/>
    <xf numFmtId="166" fontId="4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2" fillId="0" borderId="0"/>
    <xf numFmtId="176" fontId="42" fillId="0" borderId="0"/>
    <xf numFmtId="166" fontId="42" fillId="0" borderId="0"/>
    <xf numFmtId="176" fontId="42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2" fillId="0" borderId="0"/>
    <xf numFmtId="180" fontId="42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2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2" fillId="0" borderId="0"/>
    <xf numFmtId="43" fontId="42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2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2" fillId="0" borderId="0"/>
    <xf numFmtId="9" fontId="42" fillId="0" borderId="0"/>
    <xf numFmtId="9" fontId="42" fillId="0" borderId="0"/>
    <xf numFmtId="9" fontId="42" fillId="0" borderId="0"/>
    <xf numFmtId="166" fontId="42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2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2" fillId="0" borderId="0"/>
    <xf numFmtId="0" fontId="20" fillId="0" borderId="0"/>
    <xf numFmtId="180" fontId="42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2" fillId="0" borderId="0"/>
    <xf numFmtId="0" fontId="13" fillId="21" borderId="3"/>
    <xf numFmtId="0" fontId="15" fillId="7" borderId="2"/>
    <xf numFmtId="166" fontId="42" fillId="0" borderId="0"/>
    <xf numFmtId="0" fontId="15" fillId="7" borderId="2"/>
    <xf numFmtId="0" fontId="2" fillId="15" borderId="0"/>
    <xf numFmtId="0" fontId="33" fillId="0" borderId="0"/>
    <xf numFmtId="43" fontId="42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2" fillId="0" borderId="0"/>
    <xf numFmtId="166" fontId="42" fillId="0" borderId="0"/>
    <xf numFmtId="43" fontId="1" fillId="0" borderId="0"/>
    <xf numFmtId="9" fontId="42" fillId="0" borderId="0"/>
    <xf numFmtId="9" fontId="42" fillId="0" borderId="0"/>
    <xf numFmtId="0" fontId="25" fillId="0" borderId="0"/>
    <xf numFmtId="0" fontId="1" fillId="10" borderId="0"/>
    <xf numFmtId="9" fontId="42" fillId="0" borderId="0"/>
    <xf numFmtId="43" fontId="42" fillId="0" borderId="0"/>
    <xf numFmtId="9" fontId="1" fillId="0" borderId="0"/>
    <xf numFmtId="0" fontId="1" fillId="7" borderId="0"/>
    <xf numFmtId="0" fontId="2" fillId="38" borderId="0"/>
    <xf numFmtId="0" fontId="42" fillId="23" borderId="11"/>
    <xf numFmtId="0" fontId="1" fillId="8" borderId="0"/>
    <xf numFmtId="0" fontId="2" fillId="17" borderId="0"/>
    <xf numFmtId="0" fontId="42" fillId="23" borderId="11"/>
    <xf numFmtId="0" fontId="1" fillId="29" borderId="0"/>
    <xf numFmtId="0" fontId="15" fillId="7" borderId="2"/>
    <xf numFmtId="0" fontId="42" fillId="23" borderId="11"/>
    <xf numFmtId="43" fontId="42" fillId="0" borderId="0"/>
    <xf numFmtId="0" fontId="42" fillId="23" borderId="11"/>
    <xf numFmtId="0" fontId="42" fillId="23" borderId="11"/>
    <xf numFmtId="0" fontId="2" fillId="17" borderId="0"/>
    <xf numFmtId="169" fontId="1" fillId="0" borderId="0"/>
    <xf numFmtId="166" fontId="42" fillId="0" borderId="0"/>
    <xf numFmtId="0" fontId="1" fillId="7" borderId="0"/>
    <xf numFmtId="0" fontId="2" fillId="17" borderId="0"/>
    <xf numFmtId="0" fontId="2" fillId="14" borderId="0"/>
    <xf numFmtId="166" fontId="42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2" fillId="0" borderId="0"/>
    <xf numFmtId="0" fontId="1" fillId="29" borderId="0"/>
    <xf numFmtId="0" fontId="1" fillId="5" borderId="0"/>
    <xf numFmtId="0" fontId="1" fillId="31" borderId="0"/>
    <xf numFmtId="4" fontId="42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23" fillId="8" borderId="12"/>
    <xf numFmtId="9" fontId="42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2" fillId="0" borderId="0"/>
    <xf numFmtId="166" fontId="42" fillId="0" borderId="0"/>
    <xf numFmtId="166" fontId="42" fillId="0" borderId="0"/>
    <xf numFmtId="166" fontId="42" fillId="0" borderId="0"/>
    <xf numFmtId="43" fontId="42" fillId="0" borderId="0"/>
    <xf numFmtId="43" fontId="42" fillId="0" borderId="0"/>
    <xf numFmtId="43" fontId="42" fillId="0" borderId="0"/>
    <xf numFmtId="43" fontId="1" fillId="0" borderId="0"/>
    <xf numFmtId="166" fontId="42" fillId="0" borderId="0"/>
    <xf numFmtId="43" fontId="42" fillId="0" borderId="0"/>
    <xf numFmtId="166" fontId="42" fillId="0" borderId="0"/>
    <xf numFmtId="166" fontId="42" fillId="0" borderId="0"/>
    <xf numFmtId="166" fontId="42" fillId="0" borderId="0"/>
    <xf numFmtId="0" fontId="25" fillId="0" borderId="0"/>
    <xf numFmtId="0" fontId="29" fillId="0" borderId="15"/>
    <xf numFmtId="4" fontId="42" fillId="0" borderId="0"/>
    <xf numFmtId="4" fontId="42" fillId="0" borderId="0"/>
    <xf numFmtId="176" fontId="42" fillId="0" borderId="0"/>
    <xf numFmtId="176" fontId="42" fillId="0" borderId="0"/>
  </cellStyleXfs>
  <cellXfs count="37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39" fillId="0" borderId="0" xfId="0" applyFont="1" applyAlignment="1">
      <alignment horizontal="justify" vertical="top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justify" vertical="top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9" fillId="0" borderId="0" xfId="0" applyFont="1" applyAlignment="1">
      <alignment vertical="center"/>
    </xf>
    <xf numFmtId="0" fontId="34" fillId="0" borderId="0" xfId="0" applyFont="1"/>
    <xf numFmtId="0" fontId="35" fillId="0" borderId="0" xfId="0" applyFont="1"/>
    <xf numFmtId="0" fontId="37" fillId="0" borderId="30" xfId="0" applyFont="1" applyBorder="1" applyAlignment="1">
      <alignment horizontal="center" vertical="center"/>
    </xf>
    <xf numFmtId="41" fontId="37" fillId="0" borderId="25" xfId="0" applyNumberFormat="1" applyFont="1" applyBorder="1" applyAlignment="1">
      <alignment horizontal="right" vertical="center"/>
    </xf>
    <xf numFmtId="41" fontId="39" fillId="0" borderId="26" xfId="0" applyNumberFormat="1" applyFont="1" applyBorder="1" applyAlignment="1">
      <alignment horizontal="right" vertical="center"/>
    </xf>
    <xf numFmtId="0" fontId="39" fillId="0" borderId="30" xfId="0" applyFont="1" applyBorder="1" applyAlignment="1">
      <alignment horizontal="center" vertical="center"/>
    </xf>
    <xf numFmtId="41" fontId="39" fillId="0" borderId="25" xfId="0" applyNumberFormat="1" applyFont="1" applyBorder="1" applyAlignment="1">
      <alignment horizontal="right" vertical="center"/>
    </xf>
    <xf numFmtId="0" fontId="38" fillId="42" borderId="31" xfId="0" applyFont="1" applyFill="1" applyBorder="1" applyAlignment="1">
      <alignment vertical="center"/>
    </xf>
    <xf numFmtId="41" fontId="37" fillId="43" borderId="25" xfId="0" applyNumberFormat="1" applyFont="1" applyFill="1" applyBorder="1" applyAlignment="1">
      <alignment horizontal="right" vertical="center"/>
    </xf>
    <xf numFmtId="0" fontId="41" fillId="0" borderId="30" xfId="0" applyFont="1" applyBorder="1" applyAlignment="1">
      <alignment horizontal="left" vertical="center"/>
    </xf>
    <xf numFmtId="0" fontId="38" fillId="42" borderId="32" xfId="0" applyFont="1" applyFill="1" applyBorder="1" applyAlignment="1">
      <alignment horizontal="center" vertical="center"/>
    </xf>
    <xf numFmtId="41" fontId="38" fillId="42" borderId="28" xfId="0" applyNumberFormat="1" applyFont="1" applyFill="1" applyBorder="1" applyAlignment="1">
      <alignment horizontal="right" vertical="center"/>
    </xf>
    <xf numFmtId="41" fontId="38" fillId="42" borderId="2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tabSelected="1" workbookViewId="0"/>
  </sheetViews>
  <sheetFormatPr defaultColWidth="10.7109375" defaultRowHeight="15.75" x14ac:dyDescent="0.2"/>
  <cols>
    <col min="1" max="1" width="3.42578125" style="19" customWidth="1"/>
    <col min="2" max="2" width="40.7109375" style="19" customWidth="1"/>
    <col min="3" max="11" width="20.7109375" style="19" customWidth="1"/>
    <col min="12" max="12" width="20.7109375" style="21" customWidth="1"/>
    <col min="13" max="13" width="10.28515625" style="19" customWidth="1"/>
    <col min="14" max="246" width="10.7109375" style="19" customWidth="1"/>
    <col min="247" max="247" width="10.7109375" style="36" customWidth="1"/>
    <col min="248" max="16384" width="10.7109375" style="36"/>
  </cols>
  <sheetData>
    <row r="1" spans="1:246" s="22" customFormat="1" ht="49.5" customHeight="1" x14ac:dyDescent="0.35">
      <c r="A1" s="13"/>
      <c r="B1" s="13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23" customFormat="1" ht="30" customHeight="1" x14ac:dyDescent="0.3">
      <c r="A2" s="14"/>
      <c r="B2" s="14" t="s">
        <v>1</v>
      </c>
      <c r="C2" s="15" t="s">
        <v>2</v>
      </c>
      <c r="E2" s="14"/>
      <c r="F2" s="14"/>
      <c r="G2" s="14"/>
      <c r="H2" s="14"/>
      <c r="I2" s="14"/>
      <c r="J2" s="14"/>
      <c r="K2" s="14"/>
      <c r="L2" s="15"/>
      <c r="M2" s="14"/>
      <c r="N2" s="14"/>
      <c r="O2" s="14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23" customFormat="1" ht="30" customHeight="1" x14ac:dyDescent="0.3">
      <c r="A3" s="14"/>
      <c r="B3" s="14" t="s">
        <v>3</v>
      </c>
      <c r="C3" s="16" t="s">
        <v>4</v>
      </c>
      <c r="E3" s="16"/>
      <c r="F3" s="14"/>
      <c r="G3" s="15"/>
      <c r="H3" s="15"/>
      <c r="I3" s="15"/>
      <c r="J3" s="15"/>
      <c r="K3" s="15"/>
      <c r="L3" s="15"/>
      <c r="M3" s="14"/>
      <c r="N3" s="14"/>
      <c r="O3" s="14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23" customFormat="1" ht="30" customHeight="1" x14ac:dyDescent="0.3">
      <c r="A4" s="14"/>
      <c r="B4" s="14" t="s">
        <v>5</v>
      </c>
      <c r="C4" s="17" t="s">
        <v>6</v>
      </c>
      <c r="D4" s="18">
        <v>2025</v>
      </c>
      <c r="F4" s="14"/>
      <c r="G4" s="15"/>
      <c r="H4" s="15"/>
      <c r="I4" s="15"/>
      <c r="J4" s="15"/>
      <c r="K4" s="15"/>
      <c r="L4" s="15"/>
      <c r="M4" s="14"/>
      <c r="N4" s="14"/>
      <c r="O4" s="1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23" customFormat="1" ht="19.5" customHeight="1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4"/>
      <c r="N5" s="14"/>
      <c r="O5" s="14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23" customFormat="1" ht="49.5" customHeight="1" x14ac:dyDescent="0.3">
      <c r="A6" s="14"/>
      <c r="B6" s="11" t="s">
        <v>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4"/>
      <c r="N6" s="14"/>
      <c r="O6" s="14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23" customFormat="1" ht="49.5" customHeight="1" x14ac:dyDescent="0.3">
      <c r="A7" s="14"/>
      <c r="B7" s="15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5"/>
      <c r="M7" s="14"/>
      <c r="N7" s="14"/>
      <c r="O7" s="14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10" t="s">
        <v>24</v>
      </c>
      <c r="C8" s="5" t="s">
        <v>25</v>
      </c>
      <c r="D8" s="5"/>
      <c r="E8" s="5"/>
      <c r="F8" s="5"/>
      <c r="G8" s="5"/>
      <c r="H8" s="5"/>
      <c r="I8" s="5"/>
      <c r="J8" s="5" t="s">
        <v>26</v>
      </c>
      <c r="K8" s="5" t="s">
        <v>8</v>
      </c>
      <c r="L8" s="7" t="s">
        <v>9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"/>
      <c r="C9" s="2" t="s">
        <v>27</v>
      </c>
      <c r="D9" s="2"/>
      <c r="E9" s="2"/>
      <c r="F9" s="2"/>
      <c r="G9" s="2" t="s">
        <v>28</v>
      </c>
      <c r="H9" s="2"/>
      <c r="I9" s="2"/>
      <c r="J9" s="2"/>
      <c r="K9" s="2"/>
      <c r="L9" s="6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"/>
      <c r="C10" s="20" t="s">
        <v>29</v>
      </c>
      <c r="D10" s="20" t="s">
        <v>30</v>
      </c>
      <c r="E10" s="20" t="s">
        <v>31</v>
      </c>
      <c r="F10" s="20" t="s">
        <v>32</v>
      </c>
      <c r="G10" s="20" t="s">
        <v>33</v>
      </c>
      <c r="H10" s="20" t="s">
        <v>31</v>
      </c>
      <c r="I10" s="20" t="s">
        <v>32</v>
      </c>
      <c r="J10" s="2"/>
      <c r="K10" s="2"/>
      <c r="L10" s="6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9" t="s">
        <v>10</v>
      </c>
      <c r="C11" s="8"/>
      <c r="D11" s="8"/>
      <c r="E11" s="8"/>
      <c r="F11" s="8"/>
      <c r="G11" s="8"/>
      <c r="H11" s="8"/>
      <c r="I11" s="8"/>
      <c r="J11" s="8"/>
      <c r="K11" s="8"/>
      <c r="L11" s="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24" t="s">
        <v>11</v>
      </c>
      <c r="C12" s="25">
        <v>0</v>
      </c>
      <c r="D12" s="25">
        <v>1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1</v>
      </c>
      <c r="L12" s="26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24" t="s">
        <v>12</v>
      </c>
      <c r="C13" s="25">
        <v>14</v>
      </c>
      <c r="D13" s="25">
        <v>11</v>
      </c>
      <c r="E13" s="25">
        <v>7</v>
      </c>
      <c r="F13" s="25">
        <v>0</v>
      </c>
      <c r="G13" s="25">
        <v>0</v>
      </c>
      <c r="H13" s="25">
        <v>1</v>
      </c>
      <c r="I13" s="25">
        <v>0</v>
      </c>
      <c r="J13" s="25">
        <v>6</v>
      </c>
      <c r="K13" s="25">
        <v>1</v>
      </c>
      <c r="L13" s="26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24" t="s">
        <v>13</v>
      </c>
      <c r="C14" s="25">
        <v>48</v>
      </c>
      <c r="D14" s="25">
        <v>3</v>
      </c>
      <c r="E14" s="25">
        <v>1</v>
      </c>
      <c r="F14" s="25">
        <v>0</v>
      </c>
      <c r="G14" s="25">
        <v>0</v>
      </c>
      <c r="H14" s="25">
        <v>1</v>
      </c>
      <c r="I14" s="25">
        <v>1</v>
      </c>
      <c r="J14" s="25">
        <v>5</v>
      </c>
      <c r="K14" s="25">
        <v>3</v>
      </c>
      <c r="L14" s="26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24" t="s">
        <v>14</v>
      </c>
      <c r="C15" s="25">
        <v>54</v>
      </c>
      <c r="D15" s="25">
        <v>12</v>
      </c>
      <c r="E15" s="25">
        <v>2</v>
      </c>
      <c r="F15" s="25">
        <v>0</v>
      </c>
      <c r="G15" s="25">
        <v>0</v>
      </c>
      <c r="H15" s="25">
        <v>1</v>
      </c>
      <c r="I15" s="25">
        <v>0</v>
      </c>
      <c r="J15" s="25">
        <v>8</v>
      </c>
      <c r="K15" s="25">
        <v>3</v>
      </c>
      <c r="L15" s="26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27" t="s">
        <v>34</v>
      </c>
      <c r="C16" s="28">
        <f t="shared" ref="C16:K16" si="0">SUM(C12:C15)</f>
        <v>116</v>
      </c>
      <c r="D16" s="28">
        <f t="shared" si="0"/>
        <v>27</v>
      </c>
      <c r="E16" s="28">
        <f t="shared" si="0"/>
        <v>10</v>
      </c>
      <c r="F16" s="28">
        <f t="shared" si="0"/>
        <v>0</v>
      </c>
      <c r="G16" s="28">
        <f t="shared" si="0"/>
        <v>0</v>
      </c>
      <c r="H16" s="28">
        <f t="shared" si="0"/>
        <v>3</v>
      </c>
      <c r="I16" s="28">
        <f t="shared" si="0"/>
        <v>1</v>
      </c>
      <c r="J16" s="28">
        <f t="shared" si="0"/>
        <v>19</v>
      </c>
      <c r="K16" s="28">
        <f t="shared" si="0"/>
        <v>8</v>
      </c>
      <c r="L16" s="26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29" t="s">
        <v>15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24" t="s">
        <v>16</v>
      </c>
      <c r="C18" s="25">
        <v>171</v>
      </c>
      <c r="D18" s="25">
        <v>22</v>
      </c>
      <c r="E18" s="25">
        <v>2</v>
      </c>
      <c r="F18" s="25">
        <v>0</v>
      </c>
      <c r="G18" s="25">
        <v>1</v>
      </c>
      <c r="H18" s="25">
        <v>1</v>
      </c>
      <c r="I18" s="25">
        <v>0</v>
      </c>
      <c r="J18" s="30">
        <v>0</v>
      </c>
      <c r="K18" s="25">
        <v>1</v>
      </c>
      <c r="L18" s="26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24" t="s">
        <v>17</v>
      </c>
      <c r="C19" s="25">
        <v>33</v>
      </c>
      <c r="D19" s="25">
        <v>3</v>
      </c>
      <c r="E19" s="25">
        <v>1</v>
      </c>
      <c r="F19" s="25">
        <v>0</v>
      </c>
      <c r="G19" s="25">
        <v>0</v>
      </c>
      <c r="H19" s="25">
        <v>1</v>
      </c>
      <c r="I19" s="25">
        <v>0</v>
      </c>
      <c r="J19" s="30">
        <v>0</v>
      </c>
      <c r="K19" s="25">
        <v>2</v>
      </c>
      <c r="L19" s="26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24" t="s">
        <v>18</v>
      </c>
      <c r="C20" s="25">
        <v>123</v>
      </c>
      <c r="D20" s="25">
        <v>8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30">
        <v>0</v>
      </c>
      <c r="K20" s="25">
        <v>6</v>
      </c>
      <c r="L20" s="26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24" t="s">
        <v>19</v>
      </c>
      <c r="C21" s="25">
        <v>98</v>
      </c>
      <c r="D21" s="25">
        <v>8</v>
      </c>
      <c r="E21" s="25">
        <v>0</v>
      </c>
      <c r="F21" s="25">
        <v>0</v>
      </c>
      <c r="G21" s="25">
        <v>1</v>
      </c>
      <c r="H21" s="25">
        <v>0</v>
      </c>
      <c r="I21" s="25">
        <v>0</v>
      </c>
      <c r="J21" s="30">
        <v>0</v>
      </c>
      <c r="K21" s="25">
        <v>6</v>
      </c>
      <c r="L21" s="26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24" t="s">
        <v>20</v>
      </c>
      <c r="C22" s="25">
        <v>49</v>
      </c>
      <c r="D22" s="25">
        <v>3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30">
        <v>0</v>
      </c>
      <c r="K22" s="25">
        <v>5</v>
      </c>
      <c r="L22" s="26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24" t="s">
        <v>21</v>
      </c>
      <c r="C23" s="25">
        <v>62</v>
      </c>
      <c r="D23" s="25">
        <v>3</v>
      </c>
      <c r="E23" s="25">
        <v>1</v>
      </c>
      <c r="F23" s="25">
        <v>2</v>
      </c>
      <c r="G23" s="25">
        <v>1</v>
      </c>
      <c r="H23" s="25">
        <v>0</v>
      </c>
      <c r="I23" s="25">
        <v>0</v>
      </c>
      <c r="J23" s="30">
        <v>0</v>
      </c>
      <c r="K23" s="25">
        <v>10</v>
      </c>
      <c r="L23" s="26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31" t="s">
        <v>35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30">
        <v>0</v>
      </c>
      <c r="K24" s="25">
        <v>0</v>
      </c>
      <c r="L24" s="26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27" t="s">
        <v>36</v>
      </c>
      <c r="C25" s="28">
        <f t="shared" ref="C25:K25" si="2">SUM(C18:C24)</f>
        <v>536</v>
      </c>
      <c r="D25" s="28">
        <f t="shared" si="2"/>
        <v>47</v>
      </c>
      <c r="E25" s="28">
        <f t="shared" si="2"/>
        <v>4</v>
      </c>
      <c r="F25" s="28">
        <f t="shared" si="2"/>
        <v>2</v>
      </c>
      <c r="G25" s="28">
        <f t="shared" si="2"/>
        <v>3</v>
      </c>
      <c r="H25" s="28">
        <f t="shared" si="2"/>
        <v>2</v>
      </c>
      <c r="I25" s="28">
        <f t="shared" si="2"/>
        <v>0</v>
      </c>
      <c r="J25" s="28">
        <f t="shared" si="2"/>
        <v>0</v>
      </c>
      <c r="K25" s="28">
        <f t="shared" si="2"/>
        <v>30</v>
      </c>
      <c r="L25" s="26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32" t="s">
        <v>9</v>
      </c>
      <c r="C26" s="33">
        <f t="shared" ref="C26:K26" si="3">C16+C25</f>
        <v>652</v>
      </c>
      <c r="D26" s="33">
        <f t="shared" si="3"/>
        <v>74</v>
      </c>
      <c r="E26" s="33">
        <f t="shared" si="3"/>
        <v>14</v>
      </c>
      <c r="F26" s="33">
        <f t="shared" si="3"/>
        <v>2</v>
      </c>
      <c r="G26" s="33">
        <f t="shared" si="3"/>
        <v>3</v>
      </c>
      <c r="H26" s="33">
        <f t="shared" si="3"/>
        <v>5</v>
      </c>
      <c r="I26" s="33">
        <f t="shared" si="3"/>
        <v>1</v>
      </c>
      <c r="J26" s="33">
        <f t="shared" si="3"/>
        <v>19</v>
      </c>
      <c r="K26" s="33">
        <f t="shared" si="3"/>
        <v>38</v>
      </c>
      <c r="L26" s="34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35"/>
      <c r="D27" s="35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21" t="s">
        <v>22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4" t="s">
        <v>37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 Fernando Santiago De Sousa</cp:lastModifiedBy>
  <dcterms:created xsi:type="dcterms:W3CDTF">2026-01-13T20:49:27Z</dcterms:created>
  <dcterms:modified xsi:type="dcterms:W3CDTF">2026-01-15T18:15:00Z</dcterms:modified>
</cp:coreProperties>
</file>